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7170" activeTab="4"/>
  </bookViews>
  <sheets>
    <sheet name="4.1.2.(22-23)" sheetId="76" r:id="rId1"/>
    <sheet name="4.1.2.(21-22)" sheetId="77" r:id="rId2"/>
    <sheet name="4.1.2.(20-21)" sheetId="78" r:id="rId3"/>
    <sheet name="4.1.2(19-20)" sheetId="79" r:id="rId4"/>
    <sheet name="4.1.2(18-19)" sheetId="80" r:id="rId5"/>
    <sheet name="Sheet1" sheetId="8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<sst xmlns="http://schemas.openxmlformats.org/spreadsheetml/2006/main" count="61" uniqueCount="25">
  <si>
    <t>DURGAPUR WOMEN'S COLLEGE</t>
  </si>
  <si>
    <t>Durgapur - 713209</t>
  </si>
  <si>
    <t>4.1.2. Percentage of expenditure for infrastructure development and  augmentation excluding salary during the year : 2022-23</t>
  </si>
  <si>
    <t>Head of expenditure (for ex. capital expenditure)</t>
  </si>
  <si>
    <t>Item of expenditure (for ex. construction of building, purchase of new equipments, furniture and fixtures etc.)</t>
  </si>
  <si>
    <t>Amount 
(Rs.)</t>
  </si>
  <si>
    <t>Amount 
(INR in Lakhs)</t>
  </si>
  <si>
    <t>CAPITAL EXPENDITURE</t>
  </si>
  <si>
    <t>Construction of New Building</t>
  </si>
  <si>
    <t>Total</t>
  </si>
  <si>
    <t>4.1.2 Percentage of expenditure for infrastructure development and  augmentation excluding salary during the year : 2021-22</t>
  </si>
  <si>
    <t>Head of expenditure (for capital expenditure)</t>
  </si>
  <si>
    <t>Item of expenditure (for construction of building, purchase of new equipments, furniture and fixtures etc.)</t>
  </si>
  <si>
    <t>Note:</t>
  </si>
  <si>
    <t>Payment for UGC-Women's Hostel Grant has not been reflected on the statement of  Income-Expenditure statement. The said amount has been reflected on the statement of Receipt-Payment.</t>
  </si>
  <si>
    <t>4.1.2 Percentage of expenditure for infrastructure development and  augmentation excluding salary during the year : 2020-21</t>
  </si>
  <si>
    <t>CAPITAL EXP.</t>
  </si>
  <si>
    <t>Payment for UGC-Women's Hostel Grant has not been reflected on the statement of Income-Expenditure. The said amount has been reflected on the satement of Receipt-Payment.</t>
  </si>
  <si>
    <t>Payment for RUSA New Academic Building has not been reflected on the statement of Income-Expenditure. The said amount has been reflected on the statement of Receipt-Payment.</t>
  </si>
  <si>
    <t>4.1.2 Percentage of expenditure for infrastructure development and  augmentation excluding salary during the year : 2019-20</t>
  </si>
  <si>
    <t>Construction of Canteen, Cycle Stand, Stage, Concrete Stage, Volley Ball Court, Basket Ball Court etc. (Payment for previous dues)</t>
  </si>
  <si>
    <t>Total Expenditure (excluding salary component, Depriciation &amp; Excess income over expenditure)</t>
  </si>
  <si>
    <t xml:space="preserve">Percentage expenditure incurred </t>
  </si>
  <si>
    <t>Payment for RUSA-Grant-New Academic Building has not been reflected on Income-Expenditure statement but on Receipt-Payment statement.</t>
  </si>
  <si>
    <t>4.1.2 Percentage of expenditure for infrastructure development and  augmentation excluding salary during the year : 2018-19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</si>
</sst>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00"/>
  </numFmts>
  <fonts count="53">
    <font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i/>
      <sz val="9"/>
      <name val="Arial"/>
      <charset val="134"/>
    </font>
    <font>
      <sz val="10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i/>
      <sz val="10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b/>
      <i/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b/>
      <i/>
      <u/>
      <sz val="10"/>
      <name val="Arial"/>
      <charset val="134"/>
    </font>
    <font>
      <sz val="11"/>
      <color theme="1"/>
      <name val="Times New Roman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10"/>
      <color theme="1"/>
      <name val="Arial"/>
      <charset val="134"/>
    </font>
    <font>
      <b/>
      <i/>
      <sz val="10"/>
      <name val="Times New Roman"/>
      <charset val="134"/>
    </font>
    <font>
      <sz val="11"/>
      <color theme="1"/>
      <name val="Arial"/>
      <charset val="134"/>
    </font>
    <font>
      <b/>
      <i/>
      <u/>
      <sz val="11"/>
      <color theme="1"/>
      <name val="Calibri"/>
      <charset val="134"/>
      <scheme val="minor"/>
    </font>
    <font>
      <i/>
      <sz val="10"/>
      <color theme="1"/>
      <name val="Arial"/>
      <charset val="134"/>
    </font>
    <font>
      <sz val="9"/>
      <color theme="1"/>
      <name val="Arial"/>
      <charset val="134"/>
    </font>
    <font>
      <sz val="9"/>
      <color indexed="8"/>
      <name val="Arial"/>
      <charset val="134"/>
    </font>
    <font>
      <b/>
      <i/>
      <sz val="10"/>
      <name val="Calibri"/>
      <charset val="134"/>
    </font>
    <font>
      <i/>
      <sz val="9"/>
      <color theme="1"/>
      <name val="Arial"/>
      <charset val="134"/>
    </font>
    <font>
      <b/>
      <sz val="9"/>
      <name val="Calibri"/>
      <charset val="134"/>
    </font>
    <font>
      <b/>
      <sz val="9"/>
      <name val="Calibri"/>
      <charset val="134"/>
      <scheme val="minor"/>
    </font>
    <font>
      <sz val="10"/>
      <name val="Calibri"/>
      <charset val="134"/>
    </font>
    <font>
      <sz val="10"/>
      <color indexed="8"/>
      <name val="Verdan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20" applyNumberFormat="0" applyAlignment="0" applyProtection="0">
      <alignment vertical="center"/>
    </xf>
    <xf numFmtId="0" fontId="43" fillId="4" borderId="21" applyNumberFormat="0" applyAlignment="0" applyProtection="0">
      <alignment vertical="center"/>
    </xf>
    <xf numFmtId="0" fontId="44" fillId="4" borderId="20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4" xfId="0" applyFont="1" applyBorder="1" applyAlignment="1">
      <alignment vertical="center"/>
    </xf>
    <xf numFmtId="0" fontId="0" fillId="0" borderId="8" xfId="0" applyBorder="1"/>
    <xf numFmtId="0" fontId="22" fillId="0" borderId="8" xfId="0" applyFont="1" applyBorder="1"/>
    <xf numFmtId="0" fontId="22" fillId="0" borderId="5" xfId="0" applyFont="1" applyBorder="1"/>
    <xf numFmtId="0" fontId="24" fillId="0" borderId="4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178" fontId="32" fillId="0" borderId="7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2:D8"/>
  <sheetViews>
    <sheetView topLeftCell="A4" workbookViewId="0">
      <selection activeCell="G6" sqref="G6"/>
    </sheetView>
  </sheetViews>
  <sheetFormatPr defaultColWidth="9" defaultRowHeight="15" outlineLevelRow="7" outlineLevelCol="3"/>
  <cols>
    <col min="1" max="1" width="26.4285714285714" customWidth="1"/>
    <col min="2" max="2" width="34.7142857142857" customWidth="1"/>
    <col min="3" max="3" width="3.71428571428571" hidden="1" customWidth="1"/>
    <col min="4" max="4" width="23.4285714285714" customWidth="1"/>
  </cols>
  <sheetData>
    <row r="2" spans="1:4">
      <c r="A2" s="78" t="s">
        <v>0</v>
      </c>
      <c r="B2" s="78"/>
      <c r="C2" s="78"/>
      <c r="D2" s="78"/>
    </row>
    <row r="3" ht="12.75" customHeight="1" spans="1:4">
      <c r="A3" s="78" t="s">
        <v>1</v>
      </c>
      <c r="B3" s="78"/>
      <c r="C3" s="78"/>
      <c r="D3" s="78"/>
    </row>
    <row r="4" ht="12.75" customHeight="1" spans="1:4">
      <c r="A4" s="79"/>
      <c r="B4" s="79"/>
      <c r="C4" s="79"/>
      <c r="D4" s="79"/>
    </row>
    <row r="5" ht="53.25" customHeight="1" spans="1:4">
      <c r="A5" s="7" t="s">
        <v>2</v>
      </c>
      <c r="B5" s="7"/>
      <c r="C5" s="7"/>
      <c r="D5" s="7"/>
    </row>
    <row r="6" ht="71.25" customHeight="1" spans="1:4">
      <c r="A6" s="80" t="s">
        <v>3</v>
      </c>
      <c r="B6" s="80" t="s">
        <v>4</v>
      </c>
      <c r="C6" s="81" t="s">
        <v>5</v>
      </c>
      <c r="D6" s="81" t="s">
        <v>6</v>
      </c>
    </row>
    <row r="7" ht="126" customHeight="1" spans="1:4">
      <c r="A7" s="82" t="s">
        <v>7</v>
      </c>
      <c r="B7" s="83" t="s">
        <v>8</v>
      </c>
      <c r="C7" s="84">
        <v>0</v>
      </c>
      <c r="D7" s="85">
        <f t="shared" ref="D7" si="0">C7/100000</f>
        <v>0</v>
      </c>
    </row>
    <row r="8" ht="24" customHeight="1" spans="1:4">
      <c r="A8" s="86" t="s">
        <v>9</v>
      </c>
      <c r="B8" s="82"/>
      <c r="C8" s="84">
        <f>SUM(C7:C7)</f>
        <v>0</v>
      </c>
      <c r="D8" s="85">
        <f>SUM(D7:D7)</f>
        <v>0</v>
      </c>
    </row>
  </sheetData>
  <mergeCells count="4">
    <mergeCell ref="A2:D2"/>
    <mergeCell ref="A3:D3"/>
    <mergeCell ref="A5:D5"/>
    <mergeCell ref="A8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D11"/>
  <sheetViews>
    <sheetView topLeftCell="A6" workbookViewId="0">
      <selection activeCell="J11" sqref="J11"/>
    </sheetView>
  </sheetViews>
  <sheetFormatPr defaultColWidth="9" defaultRowHeight="15" outlineLevelCol="3"/>
  <cols>
    <col min="1" max="1" width="24.5714285714286" customWidth="1"/>
    <col min="2" max="2" width="38.1428571428571" customWidth="1"/>
    <col min="3" max="3" width="15.7142857142857" hidden="1" customWidth="1"/>
    <col min="4" max="4" width="20.5714285714286" customWidth="1"/>
  </cols>
  <sheetData>
    <row r="2" spans="1:4">
      <c r="A2" s="36" t="s">
        <v>0</v>
      </c>
      <c r="B2" s="36"/>
      <c r="C2" s="36"/>
      <c r="D2" s="36"/>
    </row>
    <row r="3" ht="12.75" customHeight="1" spans="1:4">
      <c r="A3" s="36" t="s">
        <v>1</v>
      </c>
      <c r="B3" s="36"/>
      <c r="C3" s="36"/>
      <c r="D3" s="36"/>
    </row>
    <row r="4" ht="12.75" customHeight="1" spans="1:4">
      <c r="A4" s="55"/>
      <c r="B4" s="55"/>
      <c r="C4" s="55"/>
      <c r="D4" s="55"/>
    </row>
    <row r="5" ht="48.75" customHeight="1" spans="1:4">
      <c r="A5" s="56" t="s">
        <v>10</v>
      </c>
      <c r="B5" s="57"/>
      <c r="C5" s="57"/>
      <c r="D5" s="58"/>
    </row>
    <row r="6" ht="78" customHeight="1" spans="1:4">
      <c r="A6" s="59" t="s">
        <v>11</v>
      </c>
      <c r="B6" s="60" t="s">
        <v>12</v>
      </c>
      <c r="C6" s="61" t="s">
        <v>5</v>
      </c>
      <c r="D6" s="62" t="s">
        <v>6</v>
      </c>
    </row>
    <row r="7" ht="66.75" customHeight="1" spans="1:4">
      <c r="A7" s="63" t="s">
        <v>7</v>
      </c>
      <c r="B7" s="64" t="s">
        <v>8</v>
      </c>
      <c r="C7" s="65">
        <v>0</v>
      </c>
      <c r="D7" s="12">
        <f>C7/100000</f>
        <v>0</v>
      </c>
    </row>
    <row r="8" ht="36.75" customHeight="1" spans="1:4">
      <c r="A8" s="7" t="s">
        <v>9</v>
      </c>
      <c r="B8" s="66"/>
      <c r="C8" s="67">
        <f>SUM(C7:C7)</f>
        <v>0</v>
      </c>
      <c r="D8" s="12">
        <f>SUM(D7:D7)</f>
        <v>0</v>
      </c>
    </row>
    <row r="9" ht="36.75" customHeight="1" spans="1:4">
      <c r="A9" s="68"/>
      <c r="B9" s="69"/>
      <c r="C9" s="70"/>
      <c r="D9" s="71"/>
    </row>
    <row r="10" ht="18.75" customHeight="1" spans="1:4">
      <c r="A10" s="72" t="s">
        <v>13</v>
      </c>
      <c r="B10" s="73"/>
      <c r="C10" s="74"/>
      <c r="D10" s="75"/>
    </row>
    <row r="11" ht="64.5" customHeight="1" spans="1:4">
      <c r="A11" s="76" t="s">
        <v>14</v>
      </c>
      <c r="B11" s="77"/>
      <c r="C11" s="35">
        <v>1100750</v>
      </c>
      <c r="D11" s="12">
        <f>C11/100000</f>
        <v>11.0075</v>
      </c>
    </row>
  </sheetData>
  <mergeCells count="5">
    <mergeCell ref="A2:D2"/>
    <mergeCell ref="A3:D3"/>
    <mergeCell ref="A5:D5"/>
    <mergeCell ref="A8:B8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2:D13"/>
  <sheetViews>
    <sheetView topLeftCell="A9" workbookViewId="0">
      <selection activeCell="I8" sqref="I8"/>
    </sheetView>
  </sheetViews>
  <sheetFormatPr defaultColWidth="9" defaultRowHeight="15" outlineLevelCol="3"/>
  <cols>
    <col min="1" max="1" width="24.7142857142857" customWidth="1"/>
    <col min="2" max="2" width="33.1428571428571" customWidth="1"/>
    <col min="3" max="3" width="18.1428571428571" hidden="1" customWidth="1"/>
    <col min="4" max="4" width="21.5714285714286" customWidth="1"/>
  </cols>
  <sheetData>
    <row r="2" spans="1:4">
      <c r="A2" s="36" t="s">
        <v>0</v>
      </c>
      <c r="B2" s="36"/>
      <c r="C2" s="36"/>
      <c r="D2" s="36"/>
    </row>
    <row r="3" ht="12.75" customHeight="1" spans="1:4">
      <c r="A3" s="36" t="s">
        <v>1</v>
      </c>
      <c r="B3" s="36"/>
      <c r="C3" s="36"/>
      <c r="D3" s="36"/>
    </row>
    <row r="4" ht="12.75" customHeight="1" spans="1:4">
      <c r="A4" s="37"/>
      <c r="B4" s="37"/>
      <c r="C4" s="37"/>
      <c r="D4" s="37"/>
    </row>
    <row r="5" ht="15.75" customHeight="1"/>
    <row r="6" ht="52.5" customHeight="1" spans="1:4">
      <c r="A6" s="38" t="s">
        <v>15</v>
      </c>
      <c r="B6" s="38"/>
      <c r="C6" s="38"/>
      <c r="D6" s="38"/>
    </row>
    <row r="7" ht="71.25" customHeight="1" spans="1:4">
      <c r="A7" s="39" t="s">
        <v>3</v>
      </c>
      <c r="B7" s="39" t="s">
        <v>4</v>
      </c>
      <c r="C7" s="39" t="s">
        <v>5</v>
      </c>
      <c r="D7" s="39" t="s">
        <v>6</v>
      </c>
    </row>
    <row r="8" ht="105" customHeight="1" spans="1:4">
      <c r="A8" s="40" t="s">
        <v>16</v>
      </c>
      <c r="B8" s="41" t="s">
        <v>8</v>
      </c>
      <c r="C8" s="42">
        <v>0</v>
      </c>
      <c r="D8" s="12">
        <f>C8/100000</f>
        <v>0</v>
      </c>
    </row>
    <row r="9" ht="42" customHeight="1" spans="1:4">
      <c r="A9" s="43" t="s">
        <v>9</v>
      </c>
      <c r="B9" s="44"/>
      <c r="C9" s="45">
        <f>SUM(C8:C8)</f>
        <v>0</v>
      </c>
      <c r="D9" s="16">
        <f>SUM(D8:D8)</f>
        <v>0</v>
      </c>
    </row>
    <row r="10" ht="30" customHeight="1" spans="3:4">
      <c r="C10" s="46"/>
      <c r="D10" s="46"/>
    </row>
    <row r="11" ht="30" customHeight="1" spans="1:4">
      <c r="A11" s="47" t="s">
        <v>13</v>
      </c>
      <c r="B11" s="48"/>
      <c r="C11" s="49"/>
      <c r="D11" s="50"/>
    </row>
    <row r="12" ht="60.75" customHeight="1" spans="1:4">
      <c r="A12" s="51" t="s">
        <v>17</v>
      </c>
      <c r="B12" s="52"/>
      <c r="C12" s="53">
        <v>2828620</v>
      </c>
      <c r="D12" s="54">
        <f>C12/100000</f>
        <v>28.2862</v>
      </c>
    </row>
    <row r="13" ht="67.5" customHeight="1" spans="1:4">
      <c r="A13" s="51" t="s">
        <v>18</v>
      </c>
      <c r="B13" s="52"/>
      <c r="C13" s="53">
        <v>4000000</v>
      </c>
      <c r="D13" s="54">
        <f>C13/100000</f>
        <v>40</v>
      </c>
    </row>
  </sheetData>
  <mergeCells count="6">
    <mergeCell ref="A2:D2"/>
    <mergeCell ref="A3:D3"/>
    <mergeCell ref="A6:D6"/>
    <mergeCell ref="A9:B9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2:D15"/>
  <sheetViews>
    <sheetView topLeftCell="A10" workbookViewId="0">
      <selection activeCell="H10" sqref="H10"/>
    </sheetView>
  </sheetViews>
  <sheetFormatPr defaultColWidth="9" defaultRowHeight="15" outlineLevelCol="3"/>
  <cols>
    <col min="1" max="1" width="22.2857142857143" customWidth="1"/>
    <col min="2" max="2" width="35.8571428571429" customWidth="1"/>
    <col min="3" max="3" width="21.5714285714286" hidden="1" customWidth="1"/>
    <col min="4" max="4" width="21.5714285714286" customWidth="1"/>
  </cols>
  <sheetData>
    <row r="2" spans="1:4">
      <c r="A2" s="1" t="s">
        <v>0</v>
      </c>
      <c r="B2" s="1"/>
      <c r="C2" s="1"/>
      <c r="D2" s="1"/>
    </row>
    <row r="3" ht="12.75" customHeight="1" spans="1:4">
      <c r="A3" s="1" t="s">
        <v>1</v>
      </c>
      <c r="B3" s="1"/>
      <c r="C3" s="1"/>
      <c r="D3" s="1"/>
    </row>
    <row r="4" ht="15.75" customHeight="1" spans="1:4">
      <c r="A4" s="2"/>
      <c r="B4" s="3"/>
      <c r="C4" s="4"/>
      <c r="D4" s="5"/>
    </row>
    <row r="5" ht="15.75" customHeight="1" spans="1:4">
      <c r="A5" s="2"/>
      <c r="B5" s="3"/>
      <c r="C5" s="4"/>
      <c r="D5" s="5"/>
    </row>
    <row r="6" ht="21" customHeight="1"/>
    <row r="7" ht="35.25" customHeight="1" spans="1:4">
      <c r="A7" s="7" t="s">
        <v>19</v>
      </c>
      <c r="B7" s="7"/>
      <c r="C7" s="7"/>
      <c r="D7" s="7"/>
    </row>
    <row r="8" ht="71.25" customHeight="1" spans="1:4">
      <c r="A8" s="8" t="s">
        <v>3</v>
      </c>
      <c r="B8" s="8" t="s">
        <v>4</v>
      </c>
      <c r="C8" s="8" t="s">
        <v>5</v>
      </c>
      <c r="D8" s="8" t="s">
        <v>6</v>
      </c>
    </row>
    <row r="9" ht="76.5" customHeight="1" spans="1:4">
      <c r="A9" s="9" t="s">
        <v>16</v>
      </c>
      <c r="B9" s="10" t="s">
        <v>20</v>
      </c>
      <c r="C9" s="11">
        <v>1844485</v>
      </c>
      <c r="D9" s="12">
        <f>C9/100000</f>
        <v>18.44485</v>
      </c>
    </row>
    <row r="10" ht="40.5" customHeight="1" spans="1:4">
      <c r="A10" s="13" t="s">
        <v>9</v>
      </c>
      <c r="B10" s="14"/>
      <c r="C10" s="15">
        <f>SUM(C9:C9)</f>
        <v>1844485</v>
      </c>
      <c r="D10" s="16">
        <f>SUM(D9:D9)</f>
        <v>18.44485</v>
      </c>
    </row>
    <row r="11" ht="36.75" customHeight="1" spans="1:4">
      <c r="A11" s="25" t="s">
        <v>21</v>
      </c>
      <c r="B11" s="26"/>
      <c r="C11" s="27">
        <v>7526932.9</v>
      </c>
      <c r="D11" s="28">
        <f>C11/100000</f>
        <v>75.269329</v>
      </c>
    </row>
    <row r="12" ht="30" customHeight="1" spans="1:4">
      <c r="A12" s="21" t="s">
        <v>22</v>
      </c>
      <c r="B12" s="22"/>
      <c r="C12" s="23">
        <f>C10/C11*100</f>
        <v>24.5051340898761</v>
      </c>
      <c r="D12" s="24">
        <f>D10/D11*100</f>
        <v>24.5051340898761</v>
      </c>
    </row>
    <row r="14" ht="18.75" customHeight="1" spans="1:4">
      <c r="A14" s="29" t="s">
        <v>13</v>
      </c>
      <c r="B14" s="30"/>
      <c r="C14" s="31"/>
      <c r="D14" s="32"/>
    </row>
    <row r="15" ht="57.75" customHeight="1" spans="1:4">
      <c r="A15" s="33" t="s">
        <v>23</v>
      </c>
      <c r="B15" s="34"/>
      <c r="C15" s="35">
        <v>6196411</v>
      </c>
      <c r="D15" s="28">
        <f>C15/100000</f>
        <v>61.96411</v>
      </c>
    </row>
  </sheetData>
  <mergeCells count="7">
    <mergeCell ref="A2:D2"/>
    <mergeCell ref="A3:D3"/>
    <mergeCell ref="A7:D7"/>
    <mergeCell ref="A10:B10"/>
    <mergeCell ref="A11:B11"/>
    <mergeCell ref="A12:B12"/>
    <mergeCell ref="A15:B1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2:F11"/>
  <sheetViews>
    <sheetView tabSelected="1" topLeftCell="A7" workbookViewId="0">
      <selection activeCell="F28" sqref="F28"/>
    </sheetView>
  </sheetViews>
  <sheetFormatPr defaultColWidth="9" defaultRowHeight="15" outlineLevelCol="5"/>
  <cols>
    <col min="1" max="1" width="17.4285714285714" customWidth="1"/>
    <col min="2" max="2" width="47" customWidth="1"/>
    <col min="3" max="3" width="15.2857142857143" hidden="1" customWidth="1"/>
    <col min="4" max="4" width="18.5714285714286" customWidth="1"/>
  </cols>
  <sheetData>
    <row r="2" spans="1:4">
      <c r="A2" s="1" t="s">
        <v>0</v>
      </c>
      <c r="B2" s="1"/>
      <c r="C2" s="1"/>
      <c r="D2" s="1"/>
    </row>
    <row r="3" ht="12.75" customHeight="1" spans="1:4">
      <c r="A3" s="1" t="s">
        <v>1</v>
      </c>
      <c r="B3" s="1"/>
      <c r="C3" s="1"/>
      <c r="D3" s="1"/>
    </row>
    <row r="4" ht="15.75" customHeight="1" spans="1:6">
      <c r="A4" s="2"/>
      <c r="B4" s="3"/>
      <c r="C4" s="4"/>
      <c r="D4" s="5"/>
      <c r="E4" s="4"/>
      <c r="F4" s="6"/>
    </row>
    <row r="5" ht="15.75" customHeight="1" spans="1:6">
      <c r="A5" s="2"/>
      <c r="B5" s="3"/>
      <c r="C5" s="4"/>
      <c r="D5" s="5"/>
      <c r="E5" s="4"/>
      <c r="F5" s="6"/>
    </row>
    <row r="6" ht="35.25" customHeight="1" spans="1:4">
      <c r="A6" s="7" t="s">
        <v>24</v>
      </c>
      <c r="B6" s="7"/>
      <c r="C6" s="7"/>
      <c r="D6" s="7"/>
    </row>
    <row r="7" ht="93" customHeight="1" spans="1:4">
      <c r="A7" s="8" t="s">
        <v>3</v>
      </c>
      <c r="B7" s="8" t="s">
        <v>4</v>
      </c>
      <c r="C7" s="8" t="s">
        <v>5</v>
      </c>
      <c r="D7" s="8" t="s">
        <v>6</v>
      </c>
    </row>
    <row r="8" ht="98.25" customHeight="1" spans="1:4">
      <c r="A8" s="9" t="s">
        <v>16</v>
      </c>
      <c r="B8" s="10" t="s">
        <v>20</v>
      </c>
      <c r="C8" s="11">
        <v>1953069</v>
      </c>
      <c r="D8" s="12">
        <f>C8/100000</f>
        <v>19.53069</v>
      </c>
    </row>
    <row r="9" ht="40.5" customHeight="1" spans="1:4">
      <c r="A9" s="13" t="s">
        <v>9</v>
      </c>
      <c r="B9" s="14"/>
      <c r="C9" s="15">
        <f>SUM(C8:C8)</f>
        <v>1953069</v>
      </c>
      <c r="D9" s="16">
        <f>SUM(D8:D8)</f>
        <v>19.53069</v>
      </c>
    </row>
    <row r="10" ht="36.75" customHeight="1" spans="1:4">
      <c r="A10" s="17" t="s">
        <v>21</v>
      </c>
      <c r="B10" s="18"/>
      <c r="C10" s="19">
        <v>6164216.5</v>
      </c>
      <c r="D10" s="20">
        <f>C10/100000</f>
        <v>61.642165</v>
      </c>
    </row>
    <row r="11" ht="30" customHeight="1" spans="1:4">
      <c r="A11" s="21" t="s">
        <v>22</v>
      </c>
      <c r="B11" s="22"/>
      <c r="C11" s="23">
        <f>C9/C10*100</f>
        <v>31.6839780043417</v>
      </c>
      <c r="D11" s="24">
        <f>D9/D10*100</f>
        <v>31.6839780043417</v>
      </c>
    </row>
  </sheetData>
  <mergeCells count="6">
    <mergeCell ref="A2:D2"/>
    <mergeCell ref="A3:D3"/>
    <mergeCell ref="A6:D6"/>
    <mergeCell ref="A9:B9"/>
    <mergeCell ref="A10:B10"/>
    <mergeCell ref="A11:B1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4.1.2.(22-23)</vt:lpstr>
      <vt:lpstr>4.1.2.(21-22)</vt:lpstr>
      <vt:lpstr>4.1.2.(20-21)</vt:lpstr>
      <vt:lpstr>4.1.2(19-20)</vt:lpstr>
      <vt:lpstr>4.1.2(18-19)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criteria4</cp:lastModifiedBy>
  <dcterms:created xsi:type="dcterms:W3CDTF">2006-09-16T00:00:00Z</dcterms:created>
  <dcterms:modified xsi:type="dcterms:W3CDTF">2024-07-29T07:51:52Z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F971F89CFFBA405384F3D57A76544771_13</vt:lpwstr>
  </property>
  <property fmtid="{D5CDD505-2E9C-101B-9397-08002B2CF9AE}" pid="3" name="KSOProductBuildVer">
    <vt:lpwstr>1033-12.2.0.17153</vt:lpwstr>
  </property>
</Properties>
</file>